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09-MENUISERIES EXTERIEURES\"/>
    </mc:Choice>
  </mc:AlternateContent>
  <xr:revisionPtr revIDLastSave="0" documentId="13_ncr:1_{595FF8A9-11F8-423A-8542-C5F53D3D9C20}" xr6:coauthVersionLast="47" xr6:coauthVersionMax="47" xr10:uidLastSave="{00000000-0000-0000-0000-000000000000}"/>
  <bookViews>
    <workbookView xWindow="57480" yWindow="-120" windowWidth="29040" windowHeight="15720" tabRatio="870" activeTab="1" xr2:uid="{00000000-000D-0000-FFFF-FFFF00000000}"/>
  </bookViews>
  <sheets>
    <sheet name="Page de garde" sheetId="47" r:id="rId1"/>
    <sheet name="Lot 09-Men ext" sheetId="38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09-Men ext'!$3:$4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09-Men ext'!$A$1:$G$100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2" i="38" l="1"/>
  <c r="G6" i="38"/>
  <c r="G84" i="38"/>
  <c r="G85" i="38"/>
  <c r="G78" i="38" l="1"/>
  <c r="G79" i="38"/>
  <c r="G80" i="38"/>
  <c r="G81" i="38"/>
  <c r="G82" i="38"/>
  <c r="G83" i="38"/>
  <c r="G74" i="38"/>
  <c r="G75" i="38"/>
  <c r="G64" i="38"/>
  <c r="G37" i="38"/>
  <c r="G38" i="38"/>
  <c r="G39" i="38"/>
  <c r="G40" i="38"/>
  <c r="G41" i="38"/>
  <c r="G42" i="38"/>
  <c r="G43" i="38"/>
  <c r="G44" i="38"/>
  <c r="G45" i="38"/>
  <c r="G46" i="38"/>
  <c r="G47" i="38"/>
  <c r="G48" i="38"/>
  <c r="G49" i="38"/>
  <c r="G50" i="38"/>
  <c r="G51" i="38"/>
  <c r="G52" i="38"/>
  <c r="G53" i="38"/>
  <c r="G8" i="38"/>
  <c r="G9" i="38"/>
  <c r="G10" i="38"/>
  <c r="G11" i="38"/>
  <c r="G12" i="38"/>
  <c r="G13" i="38"/>
  <c r="G14" i="38"/>
  <c r="G15" i="38"/>
  <c r="G16" i="38"/>
  <c r="G17" i="38"/>
  <c r="G18" i="38"/>
  <c r="G19" i="38"/>
  <c r="G20" i="38"/>
  <c r="G21" i="38"/>
  <c r="G22" i="38"/>
  <c r="G23" i="38"/>
  <c r="G24" i="38"/>
  <c r="G25" i="38"/>
  <c r="G26" i="38"/>
  <c r="G27" i="38"/>
  <c r="G28" i="38"/>
  <c r="G29" i="38"/>
  <c r="G30" i="38"/>
  <c r="G31" i="38"/>
  <c r="G7" i="38"/>
  <c r="G73" i="38" l="1"/>
  <c r="G72" i="38"/>
  <c r="G71" i="38"/>
  <c r="G70" i="38"/>
  <c r="G69" i="38"/>
  <c r="G68" i="38"/>
  <c r="G63" i="38"/>
  <c r="G62" i="38"/>
  <c r="G61" i="38"/>
  <c r="G60" i="38"/>
  <c r="G59" i="38" l="1"/>
  <c r="G94" i="38" l="1"/>
  <c r="G87" i="38"/>
  <c r="G56" i="38"/>
  <c r="G36" i="38"/>
  <c r="P19" i="38"/>
  <c r="P18" i="38"/>
  <c r="P17" i="38"/>
  <c r="P16" i="38"/>
  <c r="P15" i="38"/>
  <c r="P13" i="38"/>
  <c r="P10" i="38"/>
  <c r="P8" i="38"/>
  <c r="G90" i="38" l="1"/>
  <c r="G98" i="38"/>
  <c r="G99" i="38" s="1"/>
  <c r="P20" i="38"/>
  <c r="P14" i="38"/>
  <c r="P9" i="38"/>
  <c r="R7" i="38"/>
  <c r="T7" i="38" s="1"/>
  <c r="P7" i="38"/>
  <c r="G91" i="38" l="1"/>
  <c r="G92" i="38" s="1"/>
  <c r="G100" i="38" s="1"/>
</calcChain>
</file>

<file path=xl/sharedStrings.xml><?xml version="1.0" encoding="utf-8"?>
<sst xmlns="http://schemas.openxmlformats.org/spreadsheetml/2006/main" count="178" uniqueCount="86">
  <si>
    <t>Désignation</t>
  </si>
  <si>
    <t>Montant</t>
  </si>
  <si>
    <t>U</t>
  </si>
  <si>
    <t>N°</t>
  </si>
  <si>
    <t>Q</t>
  </si>
  <si>
    <t>PU</t>
  </si>
  <si>
    <t>m²</t>
  </si>
  <si>
    <t>u</t>
  </si>
  <si>
    <t>Murs rideaux</t>
  </si>
  <si>
    <t>Canon de sureté</t>
  </si>
  <si>
    <t>Châssis au Nord</t>
  </si>
  <si>
    <t>Châssis en aluminium</t>
  </si>
  <si>
    <t>Ensemble vitré en aluminium une trame sur l'entrée d'Adrien Dany</t>
  </si>
  <si>
    <t>A passer en alu</t>
  </si>
  <si>
    <t>Total en € HT</t>
  </si>
  <si>
    <t>Total TTC</t>
  </si>
  <si>
    <t>TVA 20%</t>
  </si>
  <si>
    <t>Lot 09</t>
  </si>
  <si>
    <t>09.3.01</t>
  </si>
  <si>
    <t>TVA 10%</t>
  </si>
  <si>
    <t>09.3.02</t>
  </si>
  <si>
    <t>09.3.03</t>
  </si>
  <si>
    <t>Occultation avec volets roulants</t>
  </si>
  <si>
    <t>09.3.04</t>
  </si>
  <si>
    <t>09.3.05</t>
  </si>
  <si>
    <t>09.3.06</t>
  </si>
  <si>
    <t>09.3.07</t>
  </si>
  <si>
    <t>09.3.08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</si>
  <si>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</si>
  <si>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</si>
  <si>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</si>
  <si>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</si>
  <si>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Protections solaires extérieures</t>
  </si>
  <si>
    <t>Protections solaires intérieures</t>
  </si>
  <si>
    <t>DPGF du lot menuiseries extérieures</t>
  </si>
  <si>
    <t>FE.A1</t>
  </si>
  <si>
    <t>FE.A2</t>
  </si>
  <si>
    <t>FE.B1</t>
  </si>
  <si>
    <t>FE.B2</t>
  </si>
  <si>
    <t>FE.B3</t>
  </si>
  <si>
    <t>FE.B4</t>
  </si>
  <si>
    <t>FE.B5</t>
  </si>
  <si>
    <t>FE.C</t>
  </si>
  <si>
    <t>FE.D1</t>
  </si>
  <si>
    <t>FE.D2</t>
  </si>
  <si>
    <t>FE.D3</t>
  </si>
  <si>
    <t>FE.D4</t>
  </si>
  <si>
    <t>FE.D5</t>
  </si>
  <si>
    <t>FE.E1</t>
  </si>
  <si>
    <t>FE.F1</t>
  </si>
  <si>
    <t>FE.F2</t>
  </si>
  <si>
    <t>FE.G1</t>
  </si>
  <si>
    <t>FE.G2</t>
  </si>
  <si>
    <t>FE.G3</t>
  </si>
  <si>
    <t>FE.H1</t>
  </si>
  <si>
    <t>FE.H2</t>
  </si>
  <si>
    <t>FE.H3</t>
  </si>
  <si>
    <t>FE.I</t>
  </si>
  <si>
    <t>FE.J1</t>
  </si>
  <si>
    <t>FE.J2</t>
  </si>
  <si>
    <t>FE.J3</t>
  </si>
  <si>
    <t>FE.J4</t>
  </si>
  <si>
    <t>MR 2.01</t>
  </si>
  <si>
    <t>MR 2.02</t>
  </si>
  <si>
    <t>CV 2.03</t>
  </si>
  <si>
    <t>CV 2.02</t>
  </si>
  <si>
    <t>CV 3.01</t>
  </si>
  <si>
    <t>CV 3.02</t>
  </si>
  <si>
    <t>CV 3.03</t>
  </si>
  <si>
    <t>CV 3.04</t>
  </si>
  <si>
    <t>CV 3.05</t>
  </si>
  <si>
    <t>MR 3.08</t>
  </si>
  <si>
    <t>CV 3.11</t>
  </si>
  <si>
    <t>CV 3.12</t>
  </si>
  <si>
    <t>CV 3.13</t>
  </si>
  <si>
    <t>MR 3.06</t>
  </si>
  <si>
    <t>MR 3.07</t>
  </si>
  <si>
    <t>MR 3.09</t>
  </si>
  <si>
    <t>MR 3.10</t>
  </si>
  <si>
    <t>MR 3.14</t>
  </si>
  <si>
    <t>MR</t>
  </si>
  <si>
    <t>CV</t>
  </si>
  <si>
    <t>Menuiseries extérieures E60</t>
  </si>
  <si>
    <t>Les QTE sont non contractuelles, elles sont données a titre indicatif.</t>
  </si>
  <si>
    <t>Q
entreprise</t>
  </si>
  <si>
    <t xml:space="preserve"> - Châssis E60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</si>
</sst>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4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9" fontId="12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/>
    <xf numFmtId="0" fontId="0" fillId="0" borderId="0" xfId="0" applyAlignment="1">
      <alignment vertical="center"/>
    </xf>
    <xf numFmtId="4" fontId="0" fillId="0" borderId="2" xfId="0" applyNumberFormat="1" applyBorder="1"/>
    <xf numFmtId="4" fontId="0" fillId="0" borderId="0" xfId="0" applyNumberFormat="1"/>
    <xf numFmtId="0" fontId="6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4" fontId="0" fillId="0" borderId="2" xfId="0" applyNumberFormat="1" applyBorder="1" applyAlignment="1">
      <alignment vertical="top"/>
    </xf>
    <xf numFmtId="0" fontId="0" fillId="0" borderId="2" xfId="0" applyBorder="1" applyAlignment="1">
      <alignment horizontal="center" vertical="top"/>
    </xf>
    <xf numFmtId="0" fontId="6" fillId="0" borderId="2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4" fontId="0" fillId="0" borderId="1" xfId="0" applyNumberForma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0" fillId="0" borderId="2" xfId="0" applyBorder="1" applyAlignment="1">
      <alignment vertical="top" wrapText="1"/>
    </xf>
    <xf numFmtId="166" fontId="0" fillId="0" borderId="4" xfId="0" applyNumberFormat="1" applyBorder="1" applyAlignment="1">
      <alignment vertical="top"/>
    </xf>
    <xf numFmtId="166" fontId="0" fillId="0" borderId="5" xfId="0" applyNumberFormat="1" applyBorder="1" applyAlignment="1">
      <alignment vertical="top"/>
    </xf>
    <xf numFmtId="0" fontId="0" fillId="0" borderId="3" xfId="0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6" fillId="0" borderId="0" xfId="0" applyFont="1" applyAlignment="1">
      <alignment vertical="center" wrapText="1"/>
    </xf>
    <xf numFmtId="10" fontId="0" fillId="0" borderId="0" xfId="146" applyNumberFormat="1" applyFont="1" applyAlignment="1">
      <alignment horizontal="center"/>
    </xf>
    <xf numFmtId="166" fontId="0" fillId="0" borderId="0" xfId="0" applyNumberFormat="1" applyAlignment="1">
      <alignment vertical="center"/>
    </xf>
    <xf numFmtId="4" fontId="7" fillId="0" borderId="0" xfId="0" applyNumberFormat="1" applyFont="1"/>
    <xf numFmtId="4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166" fontId="0" fillId="0" borderId="5" xfId="0" applyNumberFormat="1" applyBorder="1" applyAlignment="1">
      <alignment vertical="center"/>
    </xf>
    <xf numFmtId="166" fontId="7" fillId="0" borderId="5" xfId="0" applyNumberFormat="1" applyFont="1" applyBorder="1"/>
    <xf numFmtId="166" fontId="7" fillId="0" borderId="8" xfId="0" applyNumberFormat="1" applyFont="1" applyBorder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" fontId="0" fillId="0" borderId="14" xfId="0" applyNumberFormat="1" applyBorder="1"/>
    <xf numFmtId="166" fontId="0" fillId="0" borderId="17" xfId="0" applyNumberFormat="1" applyBorder="1"/>
    <xf numFmtId="0" fontId="7" fillId="2" borderId="18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 wrapText="1"/>
    </xf>
    <xf numFmtId="0" fontId="6" fillId="0" borderId="0" xfId="0" applyFont="1"/>
    <xf numFmtId="166" fontId="7" fillId="0" borderId="21" xfId="0" applyNumberFormat="1" applyFont="1" applyBorder="1"/>
    <xf numFmtId="0" fontId="6" fillId="0" borderId="10" xfId="0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/>
    </xf>
    <xf numFmtId="4" fontId="0" fillId="0" borderId="11" xfId="0" applyNumberFormat="1" applyBorder="1"/>
    <xf numFmtId="4" fontId="0" fillId="0" borderId="11" xfId="0" applyNumberFormat="1" applyBorder="1" applyAlignment="1">
      <alignment vertical="top"/>
    </xf>
    <xf numFmtId="166" fontId="0" fillId="0" borderId="12" xfId="0" applyNumberFormat="1" applyBorder="1" applyAlignment="1">
      <alignment vertical="top"/>
    </xf>
    <xf numFmtId="0" fontId="1" fillId="0" borderId="0" xfId="152"/>
    <xf numFmtId="0" fontId="15" fillId="0" borderId="0" xfId="152" applyFont="1" applyAlignment="1">
      <alignment horizontal="center" vertical="center"/>
    </xf>
    <xf numFmtId="0" fontId="16" fillId="0" borderId="0" xfId="152" applyFont="1" applyAlignment="1">
      <alignment vertical="center"/>
    </xf>
    <xf numFmtId="0" fontId="18" fillId="0" borderId="0" xfId="152" applyFont="1" applyAlignment="1">
      <alignment vertical="center"/>
    </xf>
    <xf numFmtId="0" fontId="1" fillId="0" borderId="22" xfId="152" applyBorder="1"/>
    <xf numFmtId="0" fontId="1" fillId="0" borderId="23" xfId="152" applyBorder="1"/>
    <xf numFmtId="0" fontId="1" fillId="0" borderId="0" xfId="152" applyAlignment="1">
      <alignment horizontal="left" indent="1"/>
    </xf>
    <xf numFmtId="0" fontId="15" fillId="0" borderId="0" xfId="152" applyFont="1" applyAlignment="1">
      <alignment vertical="center"/>
    </xf>
    <xf numFmtId="0" fontId="15" fillId="0" borderId="0" xfId="152" applyFont="1" applyAlignment="1">
      <alignment vertical="center" wrapText="1"/>
    </xf>
    <xf numFmtId="44" fontId="0" fillId="0" borderId="0" xfId="153" applyFont="1"/>
    <xf numFmtId="44" fontId="1" fillId="0" borderId="0" xfId="152" applyNumberFormat="1"/>
    <xf numFmtId="0" fontId="14" fillId="0" borderId="0" xfId="152" applyFont="1"/>
    <xf numFmtId="0" fontId="20" fillId="0" borderId="0" xfId="0" applyFont="1" applyAlignment="1">
      <alignment vertical="center" wrapText="1"/>
    </xf>
    <xf numFmtId="0" fontId="7" fillId="2" borderId="15" xfId="0" applyFont="1" applyFill="1" applyBorder="1" applyAlignment="1">
      <alignment horizontal="center" vertical="center"/>
    </xf>
    <xf numFmtId="4" fontId="7" fillId="2" borderId="15" xfId="0" applyNumberFormat="1" applyFont="1" applyFill="1" applyBorder="1" applyAlignment="1">
      <alignment horizontal="center" vertical="center" wrapText="1"/>
    </xf>
    <xf numFmtId="4" fontId="7" fillId="2" borderId="15" xfId="0" applyNumberFormat="1" applyFont="1" applyFill="1" applyBorder="1" applyAlignment="1">
      <alignment horizontal="center" vertical="center"/>
    </xf>
    <xf numFmtId="166" fontId="7" fillId="2" borderId="16" xfId="0" applyNumberFormat="1" applyFont="1" applyFill="1" applyBorder="1" applyAlignment="1">
      <alignment horizontal="center" vertical="center"/>
    </xf>
    <xf numFmtId="0" fontId="1" fillId="0" borderId="0" xfId="152" applyAlignment="1">
      <alignment horizontal="center"/>
    </xf>
    <xf numFmtId="14" fontId="19" fillId="0" borderId="0" xfId="152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20" xfId="0" applyFont="1" applyBorder="1" applyAlignment="1">
      <alignment horizontal="right" vertical="center" wrapText="1" indent="2"/>
    </xf>
    <xf numFmtId="0" fontId="7" fillId="0" borderId="19" xfId="0" applyFont="1" applyBorder="1" applyAlignment="1">
      <alignment horizontal="right" vertical="center" wrapText="1" indent="2"/>
    </xf>
    <xf numFmtId="0" fontId="7" fillId="0" borderId="6" xfId="0" applyFont="1" applyBorder="1" applyAlignment="1">
      <alignment horizontal="right" vertical="center" wrapText="1" indent="2"/>
    </xf>
    <xf numFmtId="0" fontId="7" fillId="0" borderId="1" xfId="0" applyFont="1" applyBorder="1" applyAlignment="1">
      <alignment horizontal="right" vertical="center" wrapText="1" indent="2"/>
    </xf>
    <xf numFmtId="0" fontId="7" fillId="0" borderId="7" xfId="0" applyFont="1" applyBorder="1" applyAlignment="1">
      <alignment horizontal="right" vertical="center" wrapText="1" indent="2"/>
    </xf>
    <xf numFmtId="0" fontId="7" fillId="0" borderId="9" xfId="0" applyFont="1" applyBorder="1" applyAlignment="1">
      <alignment horizontal="right" vertical="center" wrapText="1" indent="2"/>
    </xf>
  </cellXfs>
  <cellStyles count="154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7" xr:uid="{2BB0A2CA-7B43-4D02-B36F-0BA5CA39B005}"/>
    <cellStyle name="Monétaire 3" xfId="151" xr:uid="{BE527465-8CB6-43AC-8099-B17F9DEAF1FE}"/>
    <cellStyle name="Monétaire 4" xfId="153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9" xr:uid="{45A0F863-ACC4-44E0-A0F1-024DCF87586B}"/>
    <cellStyle name="Normal 6 6" xfId="148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50" xr:uid="{BD972316-AA0E-4796-AC64-FC865A4CFCCF}"/>
    <cellStyle name="Normal 8" xfId="152" xr:uid="{778E40B8-6C11-48C5-8CA7-BF83F86B5366}"/>
    <cellStyle name="Pourcentage" xfId="146" builtinId="5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09 Menuiseries extérieures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739140</xdr:colOff>
      <xdr:row>8</xdr:row>
      <xdr:rowOff>83820</xdr:rowOff>
    </xdr:from>
    <xdr:to>
      <xdr:col>5</xdr:col>
      <xdr:colOff>807720</xdr:colOff>
      <xdr:row>11</xdr:row>
      <xdr:rowOff>94255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0E80C18-C565-463D-AABE-FF77168CAF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8560" y="172212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abSelected="1" zoomScaleNormal="100" zoomScaleSheetLayoutView="85" workbookViewId="0">
      <selection activeCell="B2" sqref="B2"/>
    </sheetView>
  </sheetViews>
  <sheetFormatPr baseColWidth="10" defaultColWidth="11.44140625" defaultRowHeight="14.4"/>
  <cols>
    <col min="1" max="1" width="3.6640625" style="62" customWidth="1"/>
    <col min="2" max="2" width="16.33203125" style="56" customWidth="1"/>
    <col min="3" max="3" width="23.44140625" style="56" bestFit="1" customWidth="1"/>
    <col min="4" max="7" width="16.33203125" style="56" customWidth="1"/>
    <col min="8" max="25" width="11.44140625" style="56"/>
    <col min="26" max="26" width="40.6640625" style="56" customWidth="1"/>
    <col min="27" max="27" width="12.109375" style="56" bestFit="1" customWidth="1"/>
    <col min="28" max="16384" width="11.44140625" style="56"/>
  </cols>
  <sheetData>
    <row r="2" spans="2:18" ht="15">
      <c r="C2" s="57"/>
    </row>
    <row r="3" spans="2:18" ht="17.399999999999999">
      <c r="B3" s="58" t="s">
        <v>28</v>
      </c>
      <c r="C3" s="57"/>
    </row>
    <row r="4" spans="2:18" ht="17.399999999999999">
      <c r="B4" s="59" t="s">
        <v>29</v>
      </c>
      <c r="C4" s="57"/>
    </row>
    <row r="5" spans="2:18" ht="17.399999999999999">
      <c r="B5" s="59" t="s">
        <v>30</v>
      </c>
      <c r="C5" s="57"/>
    </row>
    <row r="6" spans="2:18" ht="17.399999999999999">
      <c r="B6" s="59" t="s">
        <v>31</v>
      </c>
      <c r="C6" s="57"/>
    </row>
    <row r="7" spans="2:18" ht="15">
      <c r="B7" s="57"/>
      <c r="C7" s="57"/>
    </row>
    <row r="8" spans="2:18" ht="15">
      <c r="B8" s="57"/>
      <c r="C8" s="57"/>
    </row>
    <row r="9" spans="2:18" ht="15">
      <c r="B9" s="57"/>
      <c r="C9" s="57"/>
    </row>
    <row r="10" spans="2:18" ht="15">
      <c r="B10" s="57"/>
      <c r="C10" s="57"/>
    </row>
    <row r="11" spans="2:18" ht="15">
      <c r="B11" s="57"/>
      <c r="C11" s="57"/>
    </row>
    <row r="13" spans="2:18" ht="15">
      <c r="B13" s="57"/>
      <c r="C13" s="57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60"/>
      <c r="P13" s="60"/>
      <c r="Q13" s="60"/>
      <c r="R13" s="60"/>
    </row>
    <row r="14" spans="2:18" ht="15">
      <c r="B14" s="57"/>
      <c r="C14" s="57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61"/>
      <c r="P14" s="61"/>
      <c r="Q14" s="60"/>
      <c r="R14" s="61"/>
    </row>
    <row r="15" spans="2:18" ht="15">
      <c r="C15" s="57"/>
    </row>
    <row r="16" spans="2:18" ht="15">
      <c r="B16" s="57"/>
      <c r="C16" s="57"/>
    </row>
    <row r="18" spans="2:3" ht="20.399999999999999">
      <c r="B18" s="74">
        <v>44576</v>
      </c>
      <c r="C18" s="74"/>
    </row>
    <row r="20" spans="2:3" ht="15">
      <c r="B20" s="57"/>
      <c r="C20" s="57"/>
    </row>
    <row r="21" spans="2:3" ht="15">
      <c r="B21" s="57"/>
      <c r="C21" s="57"/>
    </row>
    <row r="22" spans="2:3" ht="15">
      <c r="B22" s="57"/>
      <c r="C22" s="57"/>
    </row>
    <row r="23" spans="2:3" ht="15">
      <c r="B23" s="57"/>
      <c r="C23" s="57"/>
    </row>
    <row r="24" spans="2:3" ht="15">
      <c r="B24" s="57"/>
      <c r="C24" s="57"/>
    </row>
    <row r="25" spans="2:3" ht="15">
      <c r="B25" s="57"/>
      <c r="C25" s="57"/>
    </row>
    <row r="26" spans="2:3" ht="15">
      <c r="B26" s="57"/>
      <c r="C26" s="57"/>
    </row>
    <row r="27" spans="2:3" ht="15">
      <c r="B27" s="57"/>
      <c r="C27" s="57"/>
    </row>
    <row r="28" spans="2:3" ht="15">
      <c r="B28" s="57"/>
      <c r="C28" s="57"/>
    </row>
    <row r="29" spans="2:3" ht="15">
      <c r="B29" s="57"/>
      <c r="C29" s="57"/>
    </row>
    <row r="30" spans="2:3" ht="15">
      <c r="B30" s="57"/>
      <c r="C30" s="57"/>
    </row>
    <row r="31" spans="2:3" ht="15">
      <c r="B31" s="57"/>
      <c r="C31" s="57"/>
    </row>
    <row r="32" spans="2:3" ht="15">
      <c r="B32" s="63"/>
      <c r="C32" s="63"/>
    </row>
    <row r="33" spans="1:27" ht="14.7" customHeight="1">
      <c r="B33" s="64"/>
      <c r="C33" s="64"/>
      <c r="D33" s="64"/>
      <c r="E33" s="64"/>
      <c r="F33" s="64"/>
      <c r="G33" s="64"/>
      <c r="AA33" s="65"/>
    </row>
    <row r="34" spans="1:27" ht="18.45" customHeight="1">
      <c r="B34" s="64"/>
      <c r="C34" s="64"/>
      <c r="D34" s="64"/>
      <c r="E34" s="64"/>
      <c r="F34" s="64"/>
      <c r="G34" s="64"/>
    </row>
    <row r="35" spans="1:27" ht="14.7" customHeight="1">
      <c r="B35" s="64"/>
      <c r="C35" s="64"/>
      <c r="D35" s="64"/>
      <c r="E35" s="64"/>
      <c r="F35" s="64"/>
      <c r="G35" s="64"/>
    </row>
    <row r="36" spans="1:27" ht="14.7" customHeight="1">
      <c r="B36" s="64"/>
      <c r="C36" s="64"/>
      <c r="D36" s="64"/>
      <c r="E36" s="64"/>
      <c r="F36" s="64"/>
      <c r="G36" s="64"/>
    </row>
    <row r="37" spans="1:27" ht="14.7" customHeight="1">
      <c r="B37" s="64"/>
      <c r="C37" s="64"/>
      <c r="D37" s="64"/>
      <c r="E37" s="64"/>
      <c r="F37" s="64"/>
      <c r="G37" s="64"/>
    </row>
    <row r="38" spans="1:27">
      <c r="AA38" s="66"/>
    </row>
    <row r="39" spans="1:27" ht="14.7" customHeight="1"/>
    <row r="41" spans="1:27" s="67" customFormat="1">
      <c r="A41" s="62"/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</row>
    <row r="42" spans="1:27" s="67" customFormat="1">
      <c r="A42" s="62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</row>
    <row r="43" spans="1:27">
      <c r="A43" s="56"/>
    </row>
    <row r="44" spans="1:27" s="67" customFormat="1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27">
      <c r="A45" s="56"/>
    </row>
    <row r="46" spans="1:27">
      <c r="A46" s="56"/>
    </row>
    <row r="47" spans="1:27">
      <c r="A47" s="56"/>
    </row>
    <row r="48" spans="1:27">
      <c r="A48" s="56"/>
    </row>
    <row r="49" spans="1:18">
      <c r="A49" s="56"/>
    </row>
    <row r="50" spans="1:18">
      <c r="A50" s="56"/>
    </row>
    <row r="51" spans="1:18">
      <c r="A51" s="56"/>
    </row>
    <row r="52" spans="1:18">
      <c r="A52" s="56"/>
    </row>
    <row r="53" spans="1:18" s="67" customFormat="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</row>
    <row r="54" spans="1:18">
      <c r="A54" s="56"/>
    </row>
    <row r="55" spans="1:18">
      <c r="A55" s="56"/>
    </row>
    <row r="56" spans="1:18">
      <c r="A56" s="56"/>
    </row>
    <row r="57" spans="1:18">
      <c r="A57" s="56"/>
    </row>
    <row r="58" spans="1:18">
      <c r="A58" s="56"/>
    </row>
    <row r="59" spans="1:18">
      <c r="A59" s="56"/>
    </row>
    <row r="60" spans="1:18">
      <c r="A60" s="56"/>
    </row>
    <row r="61" spans="1:18">
      <c r="A61" s="56"/>
    </row>
    <row r="62" spans="1:18">
      <c r="A62" s="56"/>
    </row>
    <row r="63" spans="1:18" s="67" customFormat="1">
      <c r="A63" s="56"/>
      <c r="B63" s="56"/>
      <c r="C63" s="56"/>
      <c r="D63" s="56"/>
      <c r="E63" s="56"/>
      <c r="F63" s="56"/>
      <c r="G63" s="56"/>
      <c r="H63" s="56"/>
    </row>
    <row r="64" spans="1:18">
      <c r="A64" s="56"/>
    </row>
    <row r="65" spans="1:8">
      <c r="A65" s="56"/>
    </row>
    <row r="66" spans="1:8">
      <c r="A66" s="56"/>
    </row>
    <row r="67" spans="1:8">
      <c r="A67" s="56"/>
    </row>
    <row r="68" spans="1:8">
      <c r="A68" s="56"/>
    </row>
    <row r="69" spans="1:8">
      <c r="A69" s="56"/>
    </row>
    <row r="70" spans="1:8">
      <c r="A70" s="56"/>
    </row>
    <row r="71" spans="1:8">
      <c r="A71" s="56"/>
    </row>
    <row r="72" spans="1:8">
      <c r="A72" s="56"/>
    </row>
    <row r="73" spans="1:8">
      <c r="A73" s="56"/>
    </row>
    <row r="74" spans="1:8">
      <c r="A74" s="56"/>
    </row>
    <row r="75" spans="1:8">
      <c r="A75" s="56"/>
    </row>
    <row r="76" spans="1:8" s="67" customFormat="1">
      <c r="A76" s="56"/>
      <c r="B76" s="56"/>
      <c r="C76" s="56"/>
      <c r="D76" s="56"/>
      <c r="E76" s="56"/>
      <c r="F76" s="56"/>
      <c r="G76" s="56"/>
      <c r="H76" s="56"/>
    </row>
    <row r="77" spans="1:8">
      <c r="A77" s="56"/>
    </row>
    <row r="78" spans="1:8">
      <c r="A78" s="56"/>
    </row>
    <row r="79" spans="1:8">
      <c r="A79" s="56"/>
    </row>
    <row r="80" spans="1:8">
      <c r="A80" s="56"/>
    </row>
    <row r="81" spans="1:8">
      <c r="A81" s="56"/>
    </row>
    <row r="82" spans="1:8">
      <c r="A82" s="56"/>
    </row>
    <row r="83" spans="1:8">
      <c r="A83" s="56"/>
    </row>
    <row r="84" spans="1:8" s="67" customFormat="1">
      <c r="A84" s="56"/>
      <c r="B84" s="56"/>
      <c r="C84" s="56"/>
      <c r="D84" s="56"/>
      <c r="E84" s="56"/>
      <c r="F84" s="56"/>
      <c r="G84" s="56"/>
      <c r="H84" s="56"/>
    </row>
    <row r="85" spans="1:8">
      <c r="A85" s="56"/>
    </row>
    <row r="86" spans="1:8">
      <c r="A86" s="56"/>
    </row>
    <row r="87" spans="1:8">
      <c r="A87" s="56"/>
    </row>
    <row r="88" spans="1:8">
      <c r="A88" s="56"/>
    </row>
    <row r="89" spans="1:8">
      <c r="A89" s="56"/>
    </row>
    <row r="90" spans="1:8">
      <c r="A90" s="56"/>
    </row>
    <row r="91" spans="1:8">
      <c r="A91" s="56"/>
    </row>
    <row r="92" spans="1:8">
      <c r="A92" s="56"/>
    </row>
    <row r="93" spans="1:8">
      <c r="A93" s="56"/>
    </row>
    <row r="94" spans="1:8">
      <c r="A94" s="56"/>
    </row>
    <row r="95" spans="1:8">
      <c r="A95" s="56"/>
    </row>
    <row r="96" spans="1:8">
      <c r="A96" s="56"/>
    </row>
    <row r="97" spans="1:1">
      <c r="A97" s="56"/>
    </row>
    <row r="98" spans="1:1">
      <c r="A98" s="56"/>
    </row>
    <row r="99" spans="1:1">
      <c r="A99" s="56"/>
    </row>
    <row r="100" spans="1:1">
      <c r="A100" s="56"/>
    </row>
    <row r="101" spans="1:1">
      <c r="A101" s="56"/>
    </row>
    <row r="102" spans="1:1">
      <c r="A102" s="56"/>
    </row>
    <row r="103" spans="1:1">
      <c r="A103" s="56"/>
    </row>
    <row r="104" spans="1:1">
      <c r="A104" s="56"/>
    </row>
    <row r="105" spans="1:1">
      <c r="A105" s="56"/>
    </row>
    <row r="106" spans="1:1">
      <c r="A106" s="56"/>
    </row>
    <row r="107" spans="1:1">
      <c r="A107" s="56"/>
    </row>
    <row r="108" spans="1:1">
      <c r="A108" s="56"/>
    </row>
    <row r="109" spans="1:1">
      <c r="A109" s="56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109"/>
  <sheetViews>
    <sheetView tabSelected="1" zoomScale="110" zoomScaleNormal="110" zoomScaleSheetLayoutView="85" workbookViewId="0">
      <selection activeCell="B2" sqref="B2"/>
    </sheetView>
  </sheetViews>
  <sheetFormatPr baseColWidth="10" defaultRowHeight="13.2"/>
  <cols>
    <col min="1" max="1" width="7.6640625" style="1" customWidth="1"/>
    <col min="2" max="2" width="35.6640625" style="9" customWidth="1"/>
    <col min="3" max="3" width="5.88671875" style="1" customWidth="1"/>
    <col min="4" max="5" width="10.77734375" style="1" customWidth="1"/>
    <col min="6" max="6" width="10" style="1" customWidth="1"/>
    <col min="7" max="7" width="14" customWidth="1"/>
    <col min="8" max="8" width="12.33203125" style="5" customWidth="1"/>
    <col min="9" max="9" width="4.33203125" customWidth="1"/>
    <col min="10" max="11" width="7.5546875" style="1" customWidth="1"/>
    <col min="12" max="12" width="7.5546875" customWidth="1"/>
    <col min="13" max="13" width="5.88671875" customWidth="1"/>
    <col min="14" max="14" width="9.88671875" style="7" customWidth="1"/>
    <col min="15" max="15" width="2.6640625" customWidth="1"/>
    <col min="16" max="16" width="7.88671875" customWidth="1"/>
    <col min="17" max="17" width="5" customWidth="1"/>
    <col min="18" max="18" width="7.33203125" customWidth="1"/>
    <col min="19" max="19" width="4.5546875" customWidth="1"/>
  </cols>
  <sheetData>
    <row r="1" spans="1:20" ht="15" customHeight="1">
      <c r="A1" s="26" t="s">
        <v>17</v>
      </c>
      <c r="B1" s="75" t="s">
        <v>34</v>
      </c>
      <c r="C1" s="75"/>
      <c r="D1" s="75"/>
      <c r="E1" s="75"/>
      <c r="F1" s="75"/>
      <c r="G1" s="75"/>
    </row>
    <row r="2" spans="1:20" ht="23.4" thickBot="1">
      <c r="B2" s="68" t="s">
        <v>83</v>
      </c>
    </row>
    <row r="3" spans="1:20" s="4" customFormat="1" ht="26.4">
      <c r="A3" s="46" t="s">
        <v>3</v>
      </c>
      <c r="B3" s="47" t="s">
        <v>0</v>
      </c>
      <c r="C3" s="69" t="s">
        <v>2</v>
      </c>
      <c r="D3" s="69" t="s">
        <v>4</v>
      </c>
      <c r="E3" s="70" t="s">
        <v>84</v>
      </c>
      <c r="F3" s="71" t="s">
        <v>5</v>
      </c>
      <c r="G3" s="72" t="s">
        <v>1</v>
      </c>
      <c r="H3" s="36"/>
      <c r="J3" s="3"/>
      <c r="K3" s="3"/>
      <c r="N3" s="34"/>
    </row>
    <row r="4" spans="1:20">
      <c r="A4" s="42"/>
      <c r="B4" s="28"/>
      <c r="C4" s="43"/>
      <c r="D4" s="43"/>
      <c r="E4" s="43"/>
      <c r="F4" s="44"/>
      <c r="G4" s="45"/>
    </row>
    <row r="5" spans="1:20">
      <c r="A5" s="23" t="s">
        <v>18</v>
      </c>
      <c r="B5" s="15" t="s">
        <v>11</v>
      </c>
      <c r="C5" s="14"/>
      <c r="D5" s="14"/>
      <c r="E5" s="6"/>
      <c r="F5" s="13"/>
      <c r="G5" s="20"/>
    </row>
    <row r="6" spans="1:20">
      <c r="A6" s="23"/>
      <c r="B6" s="15" t="s">
        <v>35</v>
      </c>
      <c r="C6" s="12" t="s">
        <v>7</v>
      </c>
      <c r="D6" s="14">
        <v>22</v>
      </c>
      <c r="E6" s="6"/>
      <c r="F6" s="13"/>
      <c r="G6" s="20">
        <f>SUM(E6*F6)</f>
        <v>0</v>
      </c>
      <c r="J6" s="40"/>
      <c r="K6" s="40"/>
      <c r="L6" s="41"/>
      <c r="M6" s="41"/>
      <c r="N6" s="35"/>
      <c r="O6" s="5"/>
      <c r="P6" s="5"/>
      <c r="Q6" s="5"/>
      <c r="R6" s="76" t="s">
        <v>10</v>
      </c>
      <c r="S6" s="77"/>
      <c r="T6" s="77"/>
    </row>
    <row r="7" spans="1:20">
      <c r="A7" s="23"/>
      <c r="B7" s="15" t="s">
        <v>36</v>
      </c>
      <c r="C7" s="12" t="s">
        <v>7</v>
      </c>
      <c r="D7" s="12">
        <v>2</v>
      </c>
      <c r="E7" s="6"/>
      <c r="F7" s="13"/>
      <c r="G7" s="21">
        <f>E7*F7</f>
        <v>0</v>
      </c>
      <c r="L7" s="30"/>
      <c r="P7" s="29">
        <f>L7*E7</f>
        <v>0</v>
      </c>
      <c r="R7" s="29">
        <f>L7</f>
        <v>0</v>
      </c>
      <c r="S7">
        <v>28</v>
      </c>
      <c r="T7">
        <f>R7*S7</f>
        <v>0</v>
      </c>
    </row>
    <row r="8" spans="1:20">
      <c r="A8" s="23"/>
      <c r="B8" s="15" t="s">
        <v>37</v>
      </c>
      <c r="C8" s="12" t="s">
        <v>7</v>
      </c>
      <c r="D8" s="12">
        <v>2</v>
      </c>
      <c r="E8" s="6"/>
      <c r="F8" s="13"/>
      <c r="G8" s="21">
        <f t="shared" ref="G8:G31" si="0">E8*F8</f>
        <v>0</v>
      </c>
      <c r="L8" s="30"/>
      <c r="P8" s="29">
        <f t="shared" ref="P8:P20" si="1">L8*E8</f>
        <v>0</v>
      </c>
    </row>
    <row r="9" spans="1:20">
      <c r="A9" s="23"/>
      <c r="B9" s="15" t="s">
        <v>38</v>
      </c>
      <c r="C9" s="12" t="s">
        <v>7</v>
      </c>
      <c r="D9" s="12">
        <v>1</v>
      </c>
      <c r="E9" s="6"/>
      <c r="F9" s="13"/>
      <c r="G9" s="21">
        <f t="shared" si="0"/>
        <v>0</v>
      </c>
      <c r="L9" s="30"/>
      <c r="P9" s="29">
        <f t="shared" si="1"/>
        <v>0</v>
      </c>
    </row>
    <row r="10" spans="1:20">
      <c r="A10" s="23"/>
      <c r="B10" s="15" t="s">
        <v>39</v>
      </c>
      <c r="C10" s="12" t="s">
        <v>7</v>
      </c>
      <c r="D10" s="12">
        <v>2</v>
      </c>
      <c r="E10" s="6"/>
      <c r="F10" s="13"/>
      <c r="G10" s="21">
        <f t="shared" si="0"/>
        <v>0</v>
      </c>
      <c r="L10" s="30"/>
      <c r="P10" s="29">
        <f t="shared" si="1"/>
        <v>0</v>
      </c>
    </row>
    <row r="11" spans="1:20">
      <c r="A11" s="23"/>
      <c r="B11" s="15" t="s">
        <v>40</v>
      </c>
      <c r="C11" s="12" t="s">
        <v>7</v>
      </c>
      <c r="D11" s="12">
        <v>1</v>
      </c>
      <c r="E11" s="6"/>
      <c r="F11" s="13"/>
      <c r="G11" s="21">
        <f t="shared" si="0"/>
        <v>0</v>
      </c>
      <c r="L11" s="30"/>
      <c r="P11" s="29"/>
    </row>
    <row r="12" spans="1:20">
      <c r="A12" s="23"/>
      <c r="B12" s="15" t="s">
        <v>41</v>
      </c>
      <c r="C12" s="12" t="s">
        <v>7</v>
      </c>
      <c r="D12" s="12">
        <v>10</v>
      </c>
      <c r="E12" s="6"/>
      <c r="F12" s="13"/>
      <c r="G12" s="21">
        <f t="shared" si="0"/>
        <v>0</v>
      </c>
      <c r="L12" s="30"/>
      <c r="P12" s="29"/>
    </row>
    <row r="13" spans="1:20">
      <c r="A13" s="23"/>
      <c r="B13" s="15" t="s">
        <v>42</v>
      </c>
      <c r="C13" s="12" t="s">
        <v>7</v>
      </c>
      <c r="D13" s="12">
        <v>7</v>
      </c>
      <c r="E13" s="6"/>
      <c r="F13" s="13"/>
      <c r="G13" s="21">
        <f t="shared" si="0"/>
        <v>0</v>
      </c>
      <c r="L13" s="30"/>
      <c r="P13" s="29">
        <f t="shared" si="1"/>
        <v>0</v>
      </c>
    </row>
    <row r="14" spans="1:20">
      <c r="A14" s="23"/>
      <c r="B14" s="15" t="s">
        <v>43</v>
      </c>
      <c r="C14" s="12" t="s">
        <v>7</v>
      </c>
      <c r="D14" s="12">
        <v>2</v>
      </c>
      <c r="E14" s="6"/>
      <c r="F14" s="13"/>
      <c r="G14" s="21">
        <f t="shared" si="0"/>
        <v>0</v>
      </c>
      <c r="L14" s="30"/>
      <c r="P14" s="29">
        <f t="shared" si="1"/>
        <v>0</v>
      </c>
    </row>
    <row r="15" spans="1:20">
      <c r="A15" s="23"/>
      <c r="B15" s="15" t="s">
        <v>44</v>
      </c>
      <c r="C15" s="12" t="s">
        <v>7</v>
      </c>
      <c r="D15" s="12">
        <v>1</v>
      </c>
      <c r="E15" s="6"/>
      <c r="F15" s="13"/>
      <c r="G15" s="21">
        <f t="shared" si="0"/>
        <v>0</v>
      </c>
      <c r="L15" s="30"/>
      <c r="P15" s="29">
        <f t="shared" si="1"/>
        <v>0</v>
      </c>
    </row>
    <row r="16" spans="1:20">
      <c r="A16" s="23"/>
      <c r="B16" s="15" t="s">
        <v>45</v>
      </c>
      <c r="C16" s="12" t="s">
        <v>7</v>
      </c>
      <c r="D16" s="12">
        <v>1</v>
      </c>
      <c r="E16" s="6"/>
      <c r="F16" s="13"/>
      <c r="G16" s="21">
        <f t="shared" si="0"/>
        <v>0</v>
      </c>
      <c r="L16" s="30"/>
      <c r="P16" s="29">
        <f t="shared" si="1"/>
        <v>0</v>
      </c>
    </row>
    <row r="17" spans="1:16">
      <c r="A17" s="23"/>
      <c r="B17" s="15" t="s">
        <v>46</v>
      </c>
      <c r="C17" s="12" t="s">
        <v>7</v>
      </c>
      <c r="D17" s="12">
        <v>2</v>
      </c>
      <c r="E17" s="6"/>
      <c r="F17" s="13"/>
      <c r="G17" s="21">
        <f t="shared" si="0"/>
        <v>0</v>
      </c>
      <c r="L17" s="30"/>
      <c r="P17" s="29">
        <f t="shared" si="1"/>
        <v>0</v>
      </c>
    </row>
    <row r="18" spans="1:16">
      <c r="A18" s="23"/>
      <c r="B18" s="15" t="s">
        <v>47</v>
      </c>
      <c r="C18" s="12" t="s">
        <v>7</v>
      </c>
      <c r="D18" s="12">
        <v>1</v>
      </c>
      <c r="E18" s="6"/>
      <c r="F18" s="13"/>
      <c r="G18" s="21">
        <f t="shared" si="0"/>
        <v>0</v>
      </c>
      <c r="L18" s="30"/>
      <c r="P18" s="29">
        <f t="shared" si="1"/>
        <v>0</v>
      </c>
    </row>
    <row r="19" spans="1:16">
      <c r="A19" s="23"/>
      <c r="B19" s="15" t="s">
        <v>48</v>
      </c>
      <c r="C19" s="12" t="s">
        <v>7</v>
      </c>
      <c r="D19" s="12">
        <v>2</v>
      </c>
      <c r="E19" s="6"/>
      <c r="F19" s="13"/>
      <c r="G19" s="21">
        <f t="shared" si="0"/>
        <v>0</v>
      </c>
      <c r="L19" s="30"/>
      <c r="P19" s="29">
        <f t="shared" si="1"/>
        <v>0</v>
      </c>
    </row>
    <row r="20" spans="1:16">
      <c r="A20" s="23"/>
      <c r="B20" s="15" t="s">
        <v>49</v>
      </c>
      <c r="C20" s="12" t="s">
        <v>7</v>
      </c>
      <c r="D20" s="12">
        <v>2</v>
      </c>
      <c r="E20" s="6"/>
      <c r="F20" s="13"/>
      <c r="G20" s="21">
        <f t="shared" si="0"/>
        <v>0</v>
      </c>
      <c r="L20" s="30"/>
      <c r="P20" s="29">
        <f t="shared" si="1"/>
        <v>0</v>
      </c>
    </row>
    <row r="21" spans="1:16">
      <c r="A21" s="23"/>
      <c r="B21" s="15" t="s">
        <v>50</v>
      </c>
      <c r="C21" s="12" t="s">
        <v>7</v>
      </c>
      <c r="D21" s="12">
        <v>1</v>
      </c>
      <c r="E21" s="6"/>
      <c r="F21" s="13"/>
      <c r="G21" s="21">
        <f t="shared" si="0"/>
        <v>0</v>
      </c>
      <c r="L21" s="30"/>
      <c r="P21" s="29"/>
    </row>
    <row r="22" spans="1:16">
      <c r="A22" s="23"/>
      <c r="B22" s="15" t="s">
        <v>51</v>
      </c>
      <c r="C22" s="12" t="s">
        <v>7</v>
      </c>
      <c r="D22" s="12">
        <v>1</v>
      </c>
      <c r="E22" s="6"/>
      <c r="F22" s="13"/>
      <c r="G22" s="21">
        <f t="shared" si="0"/>
        <v>0</v>
      </c>
      <c r="L22" s="30"/>
      <c r="P22" s="29"/>
    </row>
    <row r="23" spans="1:16">
      <c r="A23" s="23"/>
      <c r="B23" s="15" t="s">
        <v>52</v>
      </c>
      <c r="C23" s="12" t="s">
        <v>7</v>
      </c>
      <c r="D23" s="12">
        <v>1</v>
      </c>
      <c r="E23" s="6"/>
      <c r="F23" s="13"/>
      <c r="G23" s="21">
        <f t="shared" si="0"/>
        <v>0</v>
      </c>
      <c r="L23" s="30"/>
      <c r="P23" s="29"/>
    </row>
    <row r="24" spans="1:16">
      <c r="A24" s="23"/>
      <c r="B24" s="15" t="s">
        <v>53</v>
      </c>
      <c r="C24" s="12" t="s">
        <v>7</v>
      </c>
      <c r="D24" s="12">
        <v>1</v>
      </c>
      <c r="E24" s="6"/>
      <c r="F24" s="13"/>
      <c r="G24" s="21">
        <f t="shared" si="0"/>
        <v>0</v>
      </c>
      <c r="L24" s="30"/>
      <c r="P24" s="29"/>
    </row>
    <row r="25" spans="1:16">
      <c r="A25" s="23"/>
      <c r="B25" s="15" t="s">
        <v>54</v>
      </c>
      <c r="C25" s="12" t="s">
        <v>7</v>
      </c>
      <c r="D25" s="12">
        <v>2</v>
      </c>
      <c r="E25" s="6"/>
      <c r="F25" s="13"/>
      <c r="G25" s="21">
        <f t="shared" si="0"/>
        <v>0</v>
      </c>
      <c r="L25" s="30"/>
      <c r="P25" s="29"/>
    </row>
    <row r="26" spans="1:16">
      <c r="A26" s="23"/>
      <c r="B26" s="15" t="s">
        <v>55</v>
      </c>
      <c r="C26" s="12" t="s">
        <v>7</v>
      </c>
      <c r="D26" s="12">
        <v>5</v>
      </c>
      <c r="E26" s="6"/>
      <c r="F26" s="13"/>
      <c r="G26" s="21">
        <f t="shared" si="0"/>
        <v>0</v>
      </c>
      <c r="L26" s="30"/>
      <c r="P26" s="29"/>
    </row>
    <row r="27" spans="1:16">
      <c r="A27" s="23"/>
      <c r="B27" s="15" t="s">
        <v>56</v>
      </c>
      <c r="C27" s="12" t="s">
        <v>7</v>
      </c>
      <c r="D27" s="12">
        <v>4</v>
      </c>
      <c r="E27" s="6"/>
      <c r="F27" s="13"/>
      <c r="G27" s="21">
        <f t="shared" si="0"/>
        <v>0</v>
      </c>
      <c r="L27" s="30"/>
      <c r="P27" s="29"/>
    </row>
    <row r="28" spans="1:16">
      <c r="A28" s="23"/>
      <c r="B28" s="15" t="s">
        <v>57</v>
      </c>
      <c r="C28" s="12" t="s">
        <v>7</v>
      </c>
      <c r="D28" s="12">
        <v>1</v>
      </c>
      <c r="E28" s="6"/>
      <c r="F28" s="13"/>
      <c r="G28" s="21">
        <f t="shared" si="0"/>
        <v>0</v>
      </c>
      <c r="L28" s="30"/>
      <c r="P28" s="29"/>
    </row>
    <row r="29" spans="1:16">
      <c r="A29" s="23"/>
      <c r="B29" s="15" t="s">
        <v>58</v>
      </c>
      <c r="C29" s="12" t="s">
        <v>7</v>
      </c>
      <c r="D29" s="12">
        <v>1</v>
      </c>
      <c r="E29" s="6"/>
      <c r="F29" s="13"/>
      <c r="G29" s="21">
        <f t="shared" si="0"/>
        <v>0</v>
      </c>
      <c r="L29" s="30"/>
      <c r="P29" s="29"/>
    </row>
    <row r="30" spans="1:16">
      <c r="A30" s="23"/>
      <c r="B30" s="15" t="s">
        <v>59</v>
      </c>
      <c r="C30" s="12" t="s">
        <v>7</v>
      </c>
      <c r="D30" s="12">
        <v>2</v>
      </c>
      <c r="E30" s="6"/>
      <c r="F30" s="13"/>
      <c r="G30" s="21">
        <f t="shared" si="0"/>
        <v>0</v>
      </c>
      <c r="L30" s="30"/>
    </row>
    <row r="31" spans="1:16">
      <c r="A31" s="23"/>
      <c r="B31" s="15" t="s">
        <v>60</v>
      </c>
      <c r="C31" s="12" t="s">
        <v>7</v>
      </c>
      <c r="D31" s="12">
        <v>1</v>
      </c>
      <c r="E31" s="6"/>
      <c r="F31" s="13"/>
      <c r="G31" s="21">
        <f t="shared" si="0"/>
        <v>0</v>
      </c>
      <c r="L31" s="30"/>
    </row>
    <row r="32" spans="1:16">
      <c r="A32" s="23"/>
      <c r="B32" s="15" t="s">
        <v>61</v>
      </c>
      <c r="C32" s="12" t="s">
        <v>7</v>
      </c>
      <c r="D32" s="12">
        <v>1</v>
      </c>
      <c r="E32" s="6"/>
      <c r="F32" s="13"/>
      <c r="G32" s="21">
        <f>E32*F32</f>
        <v>0</v>
      </c>
      <c r="L32" s="30"/>
      <c r="P32" s="48" t="s">
        <v>13</v>
      </c>
    </row>
    <row r="33" spans="1:7">
      <c r="A33" s="23"/>
      <c r="B33" s="15"/>
      <c r="C33" s="12"/>
      <c r="D33" s="12"/>
      <c r="E33" s="6"/>
      <c r="F33" s="13"/>
      <c r="G33" s="21"/>
    </row>
    <row r="34" spans="1:7">
      <c r="A34" s="23"/>
      <c r="B34" s="15"/>
      <c r="C34" s="12"/>
      <c r="D34" s="12"/>
      <c r="E34" s="6"/>
      <c r="F34" s="13"/>
      <c r="G34" s="21"/>
    </row>
    <row r="35" spans="1:7">
      <c r="A35" s="23" t="s">
        <v>20</v>
      </c>
      <c r="B35" s="15" t="s">
        <v>8</v>
      </c>
      <c r="C35" s="12"/>
      <c r="D35" s="12"/>
      <c r="E35" s="6"/>
      <c r="F35" s="13"/>
      <c r="G35" s="21"/>
    </row>
    <row r="36" spans="1:7">
      <c r="A36" s="23"/>
      <c r="B36" s="15" t="s">
        <v>62</v>
      </c>
      <c r="C36" s="12" t="s">
        <v>7</v>
      </c>
      <c r="D36" s="12">
        <v>1</v>
      </c>
      <c r="E36" s="6"/>
      <c r="F36" s="13"/>
      <c r="G36" s="21">
        <f>E36*F36</f>
        <v>0</v>
      </c>
    </row>
    <row r="37" spans="1:7">
      <c r="A37" s="23"/>
      <c r="B37" s="15" t="s">
        <v>63</v>
      </c>
      <c r="C37" s="12" t="s">
        <v>7</v>
      </c>
      <c r="D37" s="12">
        <v>1</v>
      </c>
      <c r="E37" s="6"/>
      <c r="F37" s="13"/>
      <c r="G37" s="21">
        <f t="shared" ref="G37:G53" si="2">E37*F37</f>
        <v>0</v>
      </c>
    </row>
    <row r="38" spans="1:7">
      <c r="A38" s="23"/>
      <c r="B38" s="15" t="s">
        <v>65</v>
      </c>
      <c r="C38" s="12" t="s">
        <v>7</v>
      </c>
      <c r="D38" s="12">
        <v>1</v>
      </c>
      <c r="E38" s="6"/>
      <c r="F38" s="13"/>
      <c r="G38" s="21">
        <f t="shared" si="2"/>
        <v>0</v>
      </c>
    </row>
    <row r="39" spans="1:7">
      <c r="A39" s="23"/>
      <c r="B39" s="15" t="s">
        <v>64</v>
      </c>
      <c r="C39" s="12" t="s">
        <v>7</v>
      </c>
      <c r="D39" s="12">
        <v>1</v>
      </c>
      <c r="E39" s="6"/>
      <c r="F39" s="13"/>
      <c r="G39" s="21">
        <f t="shared" si="2"/>
        <v>0</v>
      </c>
    </row>
    <row r="40" spans="1:7">
      <c r="A40" s="23"/>
      <c r="B40" s="15" t="s">
        <v>66</v>
      </c>
      <c r="C40" s="12" t="s">
        <v>7</v>
      </c>
      <c r="D40" s="12">
        <v>1</v>
      </c>
      <c r="E40" s="6"/>
      <c r="F40" s="13"/>
      <c r="G40" s="21">
        <f t="shared" si="2"/>
        <v>0</v>
      </c>
    </row>
    <row r="41" spans="1:7">
      <c r="A41" s="23"/>
      <c r="B41" s="15" t="s">
        <v>67</v>
      </c>
      <c r="C41" s="12" t="s">
        <v>7</v>
      </c>
      <c r="D41" s="12">
        <v>1</v>
      </c>
      <c r="E41" s="6"/>
      <c r="F41" s="13"/>
      <c r="G41" s="21">
        <f t="shared" si="2"/>
        <v>0</v>
      </c>
    </row>
    <row r="42" spans="1:7">
      <c r="A42" s="23"/>
      <c r="B42" s="15" t="s">
        <v>68</v>
      </c>
      <c r="C42" s="12" t="s">
        <v>7</v>
      </c>
      <c r="D42" s="12">
        <v>1</v>
      </c>
      <c r="E42" s="6"/>
      <c r="F42" s="13"/>
      <c r="G42" s="21">
        <f t="shared" si="2"/>
        <v>0</v>
      </c>
    </row>
    <row r="43" spans="1:7">
      <c r="A43" s="23"/>
      <c r="B43" s="15" t="s">
        <v>69</v>
      </c>
      <c r="C43" s="12" t="s">
        <v>7</v>
      </c>
      <c r="D43" s="12">
        <v>1</v>
      </c>
      <c r="E43" s="6"/>
      <c r="F43" s="13"/>
      <c r="G43" s="21">
        <f t="shared" si="2"/>
        <v>0</v>
      </c>
    </row>
    <row r="44" spans="1:7">
      <c r="A44" s="23"/>
      <c r="B44" s="15" t="s">
        <v>70</v>
      </c>
      <c r="C44" s="12" t="s">
        <v>7</v>
      </c>
      <c r="D44" s="12">
        <v>1</v>
      </c>
      <c r="E44" s="6"/>
      <c r="F44" s="13"/>
      <c r="G44" s="21">
        <f t="shared" si="2"/>
        <v>0</v>
      </c>
    </row>
    <row r="45" spans="1:7">
      <c r="A45" s="23"/>
      <c r="B45" s="15" t="s">
        <v>75</v>
      </c>
      <c r="C45" s="12" t="s">
        <v>7</v>
      </c>
      <c r="D45" s="12">
        <v>1</v>
      </c>
      <c r="E45" s="6"/>
      <c r="F45" s="13"/>
      <c r="G45" s="21">
        <f t="shared" si="2"/>
        <v>0</v>
      </c>
    </row>
    <row r="46" spans="1:7">
      <c r="A46" s="23"/>
      <c r="B46" s="15" t="s">
        <v>76</v>
      </c>
      <c r="C46" s="12" t="s">
        <v>7</v>
      </c>
      <c r="D46" s="12">
        <v>1</v>
      </c>
      <c r="E46" s="6"/>
      <c r="F46" s="13"/>
      <c r="G46" s="21">
        <f t="shared" si="2"/>
        <v>0</v>
      </c>
    </row>
    <row r="47" spans="1:7">
      <c r="A47" s="23"/>
      <c r="B47" s="15" t="s">
        <v>71</v>
      </c>
      <c r="C47" s="12" t="s">
        <v>7</v>
      </c>
      <c r="D47" s="12">
        <v>1</v>
      </c>
      <c r="E47" s="6"/>
      <c r="F47" s="13"/>
      <c r="G47" s="21">
        <f t="shared" si="2"/>
        <v>0</v>
      </c>
    </row>
    <row r="48" spans="1:7">
      <c r="A48" s="23"/>
      <c r="B48" s="15" t="s">
        <v>77</v>
      </c>
      <c r="C48" s="12" t="s">
        <v>7</v>
      </c>
      <c r="D48" s="12">
        <v>1</v>
      </c>
      <c r="E48" s="6"/>
      <c r="F48" s="13"/>
      <c r="G48" s="21">
        <f t="shared" si="2"/>
        <v>0</v>
      </c>
    </row>
    <row r="49" spans="1:7">
      <c r="A49" s="23"/>
      <c r="B49" s="15" t="s">
        <v>78</v>
      </c>
      <c r="C49" s="12" t="s">
        <v>7</v>
      </c>
      <c r="D49" s="12">
        <v>1</v>
      </c>
      <c r="E49" s="6"/>
      <c r="F49" s="13"/>
      <c r="G49" s="21">
        <f t="shared" si="2"/>
        <v>0</v>
      </c>
    </row>
    <row r="50" spans="1:7">
      <c r="A50" s="23"/>
      <c r="B50" s="15" t="s">
        <v>72</v>
      </c>
      <c r="C50" s="12" t="s">
        <v>7</v>
      </c>
      <c r="D50" s="12">
        <v>1</v>
      </c>
      <c r="E50" s="6"/>
      <c r="F50" s="13"/>
      <c r="G50" s="21">
        <f t="shared" si="2"/>
        <v>0</v>
      </c>
    </row>
    <row r="51" spans="1:7">
      <c r="A51" s="23"/>
      <c r="B51" s="15" t="s">
        <v>73</v>
      </c>
      <c r="C51" s="12" t="s">
        <v>7</v>
      </c>
      <c r="D51" s="12">
        <v>1</v>
      </c>
      <c r="E51" s="6"/>
      <c r="F51" s="13"/>
      <c r="G51" s="21">
        <f t="shared" si="2"/>
        <v>0</v>
      </c>
    </row>
    <row r="52" spans="1:7">
      <c r="A52" s="23"/>
      <c r="B52" s="15" t="s">
        <v>74</v>
      </c>
      <c r="C52" s="12" t="s">
        <v>7</v>
      </c>
      <c r="D52" s="12">
        <v>1</v>
      </c>
      <c r="E52" s="6"/>
      <c r="F52" s="13"/>
      <c r="G52" s="21">
        <f t="shared" si="2"/>
        <v>0</v>
      </c>
    </row>
    <row r="53" spans="1:7">
      <c r="A53" s="23"/>
      <c r="B53" s="15" t="s">
        <v>79</v>
      </c>
      <c r="C53" s="12" t="s">
        <v>7</v>
      </c>
      <c r="D53" s="12">
        <v>1</v>
      </c>
      <c r="E53" s="6"/>
      <c r="F53" s="13"/>
      <c r="G53" s="21">
        <f t="shared" si="2"/>
        <v>0</v>
      </c>
    </row>
    <row r="54" spans="1:7">
      <c r="A54" s="23"/>
      <c r="B54" s="15"/>
      <c r="C54" s="12"/>
      <c r="D54" s="12"/>
      <c r="E54" s="6"/>
      <c r="F54" s="13"/>
      <c r="G54" s="21"/>
    </row>
    <row r="55" spans="1:7">
      <c r="A55" s="23" t="s">
        <v>21</v>
      </c>
      <c r="B55" s="15" t="s">
        <v>82</v>
      </c>
      <c r="C55" s="12"/>
      <c r="D55" s="12"/>
      <c r="E55" s="6"/>
      <c r="F55" s="13"/>
      <c r="G55" s="21"/>
    </row>
    <row r="56" spans="1:7">
      <c r="A56" s="23"/>
      <c r="B56" s="15" t="s">
        <v>85</v>
      </c>
      <c r="C56" s="12" t="s">
        <v>6</v>
      </c>
      <c r="D56" s="12">
        <v>15</v>
      </c>
      <c r="E56" s="6"/>
      <c r="F56" s="13"/>
      <c r="G56" s="21">
        <f>E56*F56</f>
        <v>0</v>
      </c>
    </row>
    <row r="57" spans="1:7">
      <c r="A57" s="23"/>
      <c r="B57" s="15"/>
      <c r="C57" s="12"/>
      <c r="D57" s="12"/>
      <c r="E57" s="6"/>
      <c r="F57" s="13"/>
      <c r="G57" s="21"/>
    </row>
    <row r="58" spans="1:7">
      <c r="A58" s="23" t="s">
        <v>23</v>
      </c>
      <c r="B58" s="15" t="s">
        <v>22</v>
      </c>
      <c r="C58" s="12"/>
      <c r="D58" s="12"/>
      <c r="E58" s="6"/>
      <c r="F58" s="13"/>
      <c r="G58" s="21"/>
    </row>
    <row r="59" spans="1:7">
      <c r="A59" s="23"/>
      <c r="B59" s="15" t="s">
        <v>42</v>
      </c>
      <c r="C59" s="12" t="s">
        <v>7</v>
      </c>
      <c r="D59" s="12">
        <v>7</v>
      </c>
      <c r="E59" s="6"/>
      <c r="F59" s="13"/>
      <c r="G59" s="21">
        <f t="shared" ref="G59:G64" si="3">E59*F59</f>
        <v>0</v>
      </c>
    </row>
    <row r="60" spans="1:7">
      <c r="A60" s="23"/>
      <c r="B60" s="15" t="s">
        <v>48</v>
      </c>
      <c r="C60" s="12" t="s">
        <v>7</v>
      </c>
      <c r="D60" s="12">
        <v>2</v>
      </c>
      <c r="E60" s="6"/>
      <c r="F60" s="13"/>
      <c r="G60" s="21">
        <f t="shared" si="3"/>
        <v>0</v>
      </c>
    </row>
    <row r="61" spans="1:7">
      <c r="A61" s="23"/>
      <c r="B61" s="15" t="s">
        <v>49</v>
      </c>
      <c r="C61" s="12" t="s">
        <v>7</v>
      </c>
      <c r="D61" s="12">
        <v>2</v>
      </c>
      <c r="E61" s="6"/>
      <c r="F61" s="13"/>
      <c r="G61" s="21">
        <f t="shared" si="3"/>
        <v>0</v>
      </c>
    </row>
    <row r="62" spans="1:7">
      <c r="A62" s="23"/>
      <c r="B62" s="15" t="s">
        <v>54</v>
      </c>
      <c r="C62" s="12" t="s">
        <v>7</v>
      </c>
      <c r="D62" s="12">
        <v>2</v>
      </c>
      <c r="E62" s="6"/>
      <c r="F62" s="13"/>
      <c r="G62" s="21">
        <f t="shared" si="3"/>
        <v>0</v>
      </c>
    </row>
    <row r="63" spans="1:7">
      <c r="A63" s="23"/>
      <c r="B63" s="15" t="s">
        <v>55</v>
      </c>
      <c r="C63" s="12" t="s">
        <v>7</v>
      </c>
      <c r="D63" s="12">
        <v>5</v>
      </c>
      <c r="E63" s="6"/>
      <c r="F63" s="13"/>
      <c r="G63" s="21">
        <f t="shared" si="3"/>
        <v>0</v>
      </c>
    </row>
    <row r="64" spans="1:7">
      <c r="A64" s="23"/>
      <c r="B64" s="15" t="s">
        <v>56</v>
      </c>
      <c r="C64" s="12" t="s">
        <v>7</v>
      </c>
      <c r="D64" s="12">
        <v>4</v>
      </c>
      <c r="E64" s="6"/>
      <c r="F64" s="13"/>
      <c r="G64" s="21">
        <f t="shared" si="3"/>
        <v>0</v>
      </c>
    </row>
    <row r="65" spans="1:7">
      <c r="A65" s="23"/>
      <c r="B65" s="15"/>
      <c r="C65" s="12"/>
      <c r="D65" s="12"/>
      <c r="E65" s="6"/>
      <c r="F65" s="13"/>
      <c r="G65" s="21"/>
    </row>
    <row r="66" spans="1:7">
      <c r="A66" s="23" t="s">
        <v>24</v>
      </c>
      <c r="B66" s="15" t="s">
        <v>32</v>
      </c>
      <c r="C66" s="12"/>
      <c r="D66" s="12"/>
      <c r="E66" s="6"/>
      <c r="F66" s="13"/>
      <c r="G66" s="21"/>
    </row>
    <row r="67" spans="1:7">
      <c r="A67" s="23"/>
      <c r="B67" s="15" t="s">
        <v>35</v>
      </c>
      <c r="C67" s="12" t="s">
        <v>7</v>
      </c>
      <c r="D67" s="12">
        <v>22</v>
      </c>
      <c r="E67" s="6"/>
      <c r="F67" s="13"/>
      <c r="G67" s="21"/>
    </row>
    <row r="68" spans="1:7">
      <c r="A68" s="23"/>
      <c r="B68" s="15" t="s">
        <v>37</v>
      </c>
      <c r="C68" s="12" t="s">
        <v>7</v>
      </c>
      <c r="D68" s="12">
        <v>2</v>
      </c>
      <c r="E68" s="6"/>
      <c r="F68" s="13"/>
      <c r="G68" s="21">
        <f t="shared" ref="G68:G75" si="4">E68*F68</f>
        <v>0</v>
      </c>
    </row>
    <row r="69" spans="1:7">
      <c r="A69" s="23"/>
      <c r="B69" s="15" t="s">
        <v>38</v>
      </c>
      <c r="C69" s="12" t="s">
        <v>7</v>
      </c>
      <c r="D69" s="12">
        <v>1</v>
      </c>
      <c r="E69" s="6"/>
      <c r="F69" s="13"/>
      <c r="G69" s="21">
        <f t="shared" si="4"/>
        <v>0</v>
      </c>
    </row>
    <row r="70" spans="1:7">
      <c r="A70" s="23"/>
      <c r="B70" s="15" t="s">
        <v>39</v>
      </c>
      <c r="C70" s="12" t="s">
        <v>7</v>
      </c>
      <c r="D70" s="12">
        <v>2</v>
      </c>
      <c r="E70" s="6"/>
      <c r="F70" s="13"/>
      <c r="G70" s="21">
        <f t="shared" si="4"/>
        <v>0</v>
      </c>
    </row>
    <row r="71" spans="1:7">
      <c r="A71" s="23"/>
      <c r="B71" s="15" t="s">
        <v>41</v>
      </c>
      <c r="C71" s="12" t="s">
        <v>7</v>
      </c>
      <c r="D71" s="12">
        <v>10</v>
      </c>
      <c r="E71" s="6"/>
      <c r="F71" s="13"/>
      <c r="G71" s="21">
        <f t="shared" si="4"/>
        <v>0</v>
      </c>
    </row>
    <row r="72" spans="1:7">
      <c r="A72" s="23"/>
      <c r="B72" s="15" t="s">
        <v>44</v>
      </c>
      <c r="C72" s="12" t="s">
        <v>7</v>
      </c>
      <c r="D72" s="12">
        <v>1</v>
      </c>
      <c r="E72" s="6"/>
      <c r="F72" s="13"/>
      <c r="G72" s="21">
        <f t="shared" si="4"/>
        <v>0</v>
      </c>
    </row>
    <row r="73" spans="1:7">
      <c r="A73" s="23"/>
      <c r="B73" s="15" t="s">
        <v>45</v>
      </c>
      <c r="C73" s="12" t="s">
        <v>7</v>
      </c>
      <c r="D73" s="12">
        <v>1</v>
      </c>
      <c r="E73" s="6"/>
      <c r="F73" s="13"/>
      <c r="G73" s="21">
        <f t="shared" si="4"/>
        <v>0</v>
      </c>
    </row>
    <row r="74" spans="1:7">
      <c r="A74" s="23"/>
      <c r="B74" s="15" t="s">
        <v>48</v>
      </c>
      <c r="C74" s="12" t="s">
        <v>7</v>
      </c>
      <c r="D74" s="12">
        <v>2</v>
      </c>
      <c r="E74" s="6"/>
      <c r="F74" s="13"/>
      <c r="G74" s="21">
        <f t="shared" si="4"/>
        <v>0</v>
      </c>
    </row>
    <row r="75" spans="1:7">
      <c r="A75" s="23"/>
      <c r="B75" s="15" t="s">
        <v>51</v>
      </c>
      <c r="C75" s="12" t="s">
        <v>7</v>
      </c>
      <c r="D75" s="12">
        <v>1</v>
      </c>
      <c r="E75" s="6"/>
      <c r="F75" s="13"/>
      <c r="G75" s="21">
        <f t="shared" si="4"/>
        <v>0</v>
      </c>
    </row>
    <row r="76" spans="1:7">
      <c r="A76" s="23"/>
      <c r="B76" s="15"/>
      <c r="C76" s="12"/>
      <c r="D76" s="12"/>
      <c r="E76" s="6"/>
      <c r="F76" s="13"/>
      <c r="G76" s="21"/>
    </row>
    <row r="77" spans="1:7">
      <c r="A77" s="23" t="s">
        <v>25</v>
      </c>
      <c r="B77" s="15" t="s">
        <v>33</v>
      </c>
      <c r="C77" s="12"/>
      <c r="D77" s="12"/>
      <c r="E77" s="6"/>
      <c r="F77" s="13"/>
      <c r="G77" s="21"/>
    </row>
    <row r="78" spans="1:7">
      <c r="A78" s="23"/>
      <c r="B78" s="15" t="s">
        <v>37</v>
      </c>
      <c r="C78" s="12" t="s">
        <v>7</v>
      </c>
      <c r="D78" s="12">
        <v>2</v>
      </c>
      <c r="E78" s="6"/>
      <c r="F78" s="13"/>
      <c r="G78" s="21">
        <f t="shared" ref="G78:G85" si="5">E78*F78</f>
        <v>0</v>
      </c>
    </row>
    <row r="79" spans="1:7">
      <c r="A79" s="23"/>
      <c r="B79" s="15" t="s">
        <v>38</v>
      </c>
      <c r="C79" s="12" t="s">
        <v>7</v>
      </c>
      <c r="D79" s="12">
        <v>1</v>
      </c>
      <c r="E79" s="6"/>
      <c r="F79" s="13"/>
      <c r="G79" s="21">
        <f t="shared" si="5"/>
        <v>0</v>
      </c>
    </row>
    <row r="80" spans="1:7">
      <c r="A80" s="23"/>
      <c r="B80" s="15" t="s">
        <v>46</v>
      </c>
      <c r="C80" s="12" t="s">
        <v>7</v>
      </c>
      <c r="D80" s="12">
        <v>2</v>
      </c>
      <c r="E80" s="6"/>
      <c r="F80" s="13"/>
      <c r="G80" s="21">
        <f t="shared" si="5"/>
        <v>0</v>
      </c>
    </row>
    <row r="81" spans="1:14">
      <c r="A81" s="23"/>
      <c r="B81" s="15" t="s">
        <v>47</v>
      </c>
      <c r="C81" s="12" t="s">
        <v>7</v>
      </c>
      <c r="D81" s="12">
        <v>1</v>
      </c>
      <c r="E81" s="6"/>
      <c r="F81" s="13"/>
      <c r="G81" s="21">
        <f t="shared" si="5"/>
        <v>0</v>
      </c>
    </row>
    <row r="82" spans="1:14">
      <c r="A82" s="23"/>
      <c r="B82" s="15" t="s">
        <v>52</v>
      </c>
      <c r="C82" s="12" t="s">
        <v>7</v>
      </c>
      <c r="D82" s="12">
        <v>1</v>
      </c>
      <c r="E82" s="6"/>
      <c r="F82" s="13"/>
      <c r="G82" s="21">
        <f t="shared" si="5"/>
        <v>0</v>
      </c>
    </row>
    <row r="83" spans="1:14">
      <c r="A83" s="23"/>
      <c r="B83" s="15" t="s">
        <v>53</v>
      </c>
      <c r="C83" s="12" t="s">
        <v>7</v>
      </c>
      <c r="D83" s="12">
        <v>1</v>
      </c>
      <c r="E83" s="6"/>
      <c r="F83" s="13"/>
      <c r="G83" s="21">
        <f t="shared" si="5"/>
        <v>0</v>
      </c>
    </row>
    <row r="84" spans="1:14">
      <c r="A84" s="23"/>
      <c r="B84" s="15" t="s">
        <v>80</v>
      </c>
      <c r="C84" s="12" t="s">
        <v>6</v>
      </c>
      <c r="D84" s="12">
        <v>35</v>
      </c>
      <c r="E84" s="6"/>
      <c r="F84" s="13"/>
      <c r="G84" s="21">
        <f t="shared" si="5"/>
        <v>0</v>
      </c>
    </row>
    <row r="85" spans="1:14">
      <c r="A85" s="23"/>
      <c r="B85" s="15" t="s">
        <v>81</v>
      </c>
      <c r="C85" s="12" t="s">
        <v>6</v>
      </c>
      <c r="D85" s="12">
        <v>55</v>
      </c>
      <c r="E85" s="6"/>
      <c r="F85" s="13"/>
      <c r="G85" s="21">
        <f t="shared" si="5"/>
        <v>0</v>
      </c>
    </row>
    <row r="86" spans="1:14">
      <c r="A86" s="23"/>
      <c r="B86" s="15"/>
      <c r="C86" s="12"/>
      <c r="D86" s="12"/>
      <c r="E86" s="6"/>
      <c r="F86" s="13"/>
      <c r="G86" s="21"/>
    </row>
    <row r="87" spans="1:14">
      <c r="A87" s="23" t="s">
        <v>26</v>
      </c>
      <c r="B87" s="15" t="s">
        <v>9</v>
      </c>
      <c r="C87" s="12" t="s">
        <v>7</v>
      </c>
      <c r="D87" s="12">
        <v>94</v>
      </c>
      <c r="E87" s="6"/>
      <c r="F87" s="13"/>
      <c r="G87" s="21">
        <f>E87*F87</f>
        <v>0</v>
      </c>
      <c r="H87" s="33"/>
    </row>
    <row r="88" spans="1:14">
      <c r="A88" s="23"/>
      <c r="B88" s="15"/>
      <c r="C88" s="12"/>
      <c r="D88" s="12"/>
      <c r="E88" s="6"/>
      <c r="F88" s="13"/>
      <c r="G88" s="21"/>
    </row>
    <row r="89" spans="1:14">
      <c r="A89" s="23"/>
      <c r="B89" s="15"/>
      <c r="C89" s="12"/>
      <c r="D89" s="12"/>
      <c r="E89" s="6"/>
      <c r="F89" s="13"/>
      <c r="G89" s="21"/>
    </row>
    <row r="90" spans="1:14">
      <c r="A90" s="78" t="s">
        <v>14</v>
      </c>
      <c r="B90" s="79"/>
      <c r="C90" s="79"/>
      <c r="D90" s="79"/>
      <c r="E90" s="79"/>
      <c r="F90" s="79"/>
      <c r="G90" s="49">
        <f>SUM(G4:G89)</f>
        <v>0</v>
      </c>
    </row>
    <row r="91" spans="1:14">
      <c r="A91" s="80" t="s">
        <v>16</v>
      </c>
      <c r="B91" s="81"/>
      <c r="C91" s="81"/>
      <c r="D91" s="81"/>
      <c r="E91" s="81"/>
      <c r="F91" s="81"/>
      <c r="G91" s="38">
        <f>G90*0.2</f>
        <v>0</v>
      </c>
    </row>
    <row r="92" spans="1:14" ht="13.8" thickBot="1">
      <c r="A92" s="82" t="s">
        <v>15</v>
      </c>
      <c r="B92" s="83"/>
      <c r="C92" s="83"/>
      <c r="D92" s="83"/>
      <c r="E92" s="83"/>
      <c r="F92" s="83"/>
      <c r="G92" s="39">
        <f>G90+G91</f>
        <v>0</v>
      </c>
    </row>
    <row r="93" spans="1:14">
      <c r="A93" s="50"/>
      <c r="B93" s="51"/>
      <c r="C93" s="52"/>
      <c r="D93" s="52"/>
      <c r="E93" s="53"/>
      <c r="F93" s="54"/>
      <c r="G93" s="55"/>
    </row>
    <row r="94" spans="1:14" s="5" customFormat="1" ht="26.4">
      <c r="A94" s="23" t="s">
        <v>27</v>
      </c>
      <c r="B94" s="8" t="s">
        <v>12</v>
      </c>
      <c r="C94" s="10" t="s">
        <v>7</v>
      </c>
      <c r="D94" s="10">
        <v>1</v>
      </c>
      <c r="E94" s="27"/>
      <c r="F94" s="27"/>
      <c r="G94" s="37">
        <f>E94*F94</f>
        <v>0</v>
      </c>
      <c r="J94" s="11"/>
      <c r="K94" s="11"/>
      <c r="N94" s="35"/>
    </row>
    <row r="95" spans="1:14">
      <c r="A95" s="24"/>
      <c r="B95" s="16"/>
      <c r="C95" s="18"/>
      <c r="D95" s="18"/>
      <c r="E95" s="18"/>
      <c r="F95" s="17"/>
      <c r="G95" s="21"/>
    </row>
    <row r="96" spans="1:14">
      <c r="A96" s="25"/>
      <c r="B96" s="16"/>
      <c r="C96" s="18"/>
      <c r="D96" s="18"/>
      <c r="E96" s="18"/>
      <c r="F96" s="17"/>
      <c r="G96" s="21"/>
    </row>
    <row r="97" spans="1:7">
      <c r="A97" s="22"/>
      <c r="B97" s="19"/>
      <c r="C97" s="14"/>
      <c r="D97" s="14"/>
      <c r="E97" s="14"/>
      <c r="F97" s="13"/>
      <c r="G97" s="20"/>
    </row>
    <row r="98" spans="1:7">
      <c r="A98" s="78" t="s">
        <v>14</v>
      </c>
      <c r="B98" s="79"/>
      <c r="C98" s="79"/>
      <c r="D98" s="79"/>
      <c r="E98" s="79"/>
      <c r="F98" s="79"/>
      <c r="G98" s="49">
        <f>SUM(G93:G97)</f>
        <v>0</v>
      </c>
    </row>
    <row r="99" spans="1:7">
      <c r="A99" s="80" t="s">
        <v>19</v>
      </c>
      <c r="B99" s="81"/>
      <c r="C99" s="81"/>
      <c r="D99" s="81"/>
      <c r="E99" s="81"/>
      <c r="F99" s="81"/>
      <c r="G99" s="38">
        <f>G98*0.1</f>
        <v>0</v>
      </c>
    </row>
    <row r="100" spans="1:7" ht="13.8" thickBot="1">
      <c r="A100" s="82" t="s">
        <v>15</v>
      </c>
      <c r="B100" s="83"/>
      <c r="C100" s="83"/>
      <c r="D100" s="83"/>
      <c r="E100" s="83"/>
      <c r="F100" s="83"/>
      <c r="G100" s="39">
        <f>G98+G99</f>
        <v>0</v>
      </c>
    </row>
    <row r="102" spans="1:7">
      <c r="G102" s="2"/>
    </row>
    <row r="104" spans="1:7">
      <c r="G104" s="2"/>
    </row>
    <row r="105" spans="1:7">
      <c r="G105" s="2"/>
    </row>
    <row r="106" spans="1:7">
      <c r="B106" s="31"/>
      <c r="E106" s="7"/>
      <c r="F106" s="7"/>
      <c r="G106" s="2"/>
    </row>
    <row r="107" spans="1:7">
      <c r="E107" s="7"/>
      <c r="F107" s="7"/>
      <c r="G107" s="2"/>
    </row>
    <row r="108" spans="1:7">
      <c r="B108" s="31"/>
      <c r="E108" s="7"/>
      <c r="F108" s="7"/>
      <c r="G108" s="2"/>
    </row>
    <row r="109" spans="1:7">
      <c r="E109" s="7"/>
      <c r="F109" s="7"/>
      <c r="G109" s="32"/>
    </row>
  </sheetData>
  <mergeCells count="8">
    <mergeCell ref="B1:G1"/>
    <mergeCell ref="R6:T6"/>
    <mergeCell ref="A98:F98"/>
    <mergeCell ref="A99:F99"/>
    <mergeCell ref="A100:F100"/>
    <mergeCell ref="A90:F90"/>
    <mergeCell ref="A91:F91"/>
    <mergeCell ref="A92:F92"/>
  </mergeCells>
  <phoneticPr fontId="13" type="noConversion"/>
  <printOptions horizontalCentered="1"/>
  <pageMargins left="0.70866141732283472" right="0.70866141732283472" top="0.94488188976377963" bottom="0.74803149606299213" header="0.31496062992125984" footer="0.31496062992125984"/>
  <pageSetup paperSize="9" scale="94" fitToHeight="0" orientation="portrait" r:id="rId1"/>
  <headerFooter>
    <oddHeader>&amp;L&amp;8Extension du bâtiment Adrien Dany&amp;R&amp;8DCE</oddHeader>
    <oddFooter>&amp;L&amp;8&amp;G&amp;C&amp;8DPGF lot 09</oddFooter>
  </headerFooter>
  <rowBreaks count="2" manualBreakCount="2">
    <brk id="57" max="5" man="1"/>
    <brk id="111" max="6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09-Men ext</vt:lpstr>
      <vt:lpstr>'Lot 09-Men ext'!Impression_des_titres</vt:lpstr>
      <vt:lpstr>'Lot 09-Men ext'!Zone_d_impression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2026-01-29T09:58:33Z</cp:lastPrinted>
  <dcterms:created xsi:type="dcterms:W3CDTF">1996-10-21T11:03:58Z</dcterms:created>
  <dcterms:modified xsi:type="dcterms:W3CDTF">2026-01-29T09:58:43Z</dcterms:modified>
</cp:coreProperties>
</file>